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Питание\Меню в новом формате\"/>
    </mc:Choice>
  </mc:AlternateContent>
  <bookViews>
    <workbookView xWindow="0" yWindow="0" windowWidth="16560" windowHeight="82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<sst xmlns="http://schemas.openxmlformats.org/spreadsheetml/2006/main" count="253" uniqueCount="80">
  <si>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</si>
  <si>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</si>
  <si>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</si>
  <si>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</si>
  <si>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</si>
  <si>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</si>
  <si>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</si>
  <si>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</si>
  <si>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</si>
  <si>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</si>
  <si>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</si>
  <si>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</si>
  <si>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</si>
  <si>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</si>
  <si>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</si>
  <si>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</si>
  <si>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</si>
  <si>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</si>
  <si>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</si>
  <si>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</si>
  <si>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</si>
  <si>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</si>
  <si>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</si>
  <si>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</si>
  <si>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</si>
  <si>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</si>
  <si>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</si>
  <si>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</si>
  <si>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</si>
  <si>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</si>
  <si>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</si>
  <si>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</si>
  <si>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</si>
  <si>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</si>
  <si>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</si>
  <si>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</si>
  <si>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</si>
  <si>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</si>
  <si>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</si>
  <si>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</si>
  <si>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</si>
  <si>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</si>
  <si>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</si>
  <si>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</si>
  <si>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</si>
  <si>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</si>
  <si>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</si>
  <si>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</si>
  <si>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</si>
  <si>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</si>
  <si>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</si>
  <si>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</si>
  <si>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</si>
  <si>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</si>
  <si>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</si>
  <si>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</si>
  <si>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</si>
  <si>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</si>
  <si>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</si>
  <si>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</si>
  <si>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</si>
  <si>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</si>
  <si>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</si>
  <si>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</si>
  <si>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</si>
  <si>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</si>
  <si>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</si>
  <si>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</si>
  <si>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</si>
  <si>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</si>
  <si>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</si>
  <si>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</si>
  <si>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</si>
  <si>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</si>
  <si>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</si>
  <si>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</si>
  <si>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</si>
  <si>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</si>
  <si>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 xml:space="preserve">МКОУ Верхнедобринская СШ </t>
  </si>
  <si>
    <t>КАША ВЯЗКАЯ МОЛОЧНАЯ КУКУРУЗНАЯ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</si>
</sst>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7" sqref="K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69" t="s">
        <v>78</v>
      </c>
      <c r="D1" s="70"/>
      <c r="E1" s="70"/>
      <c r="F1" s="12" t="s">
        <v>16</v>
      </c>
      <c r="G1" s="2" t="s">
        <v>17</v>
      </c>
      <c r="H1" s="71" t="s">
        <v>75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76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59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53" t="s">
        <v>45</v>
      </c>
      <c r="F10" s="43">
        <v>50</v>
      </c>
      <c r="G10" s="43">
        <v>5.8</v>
      </c>
      <c r="H10" s="43">
        <v>8</v>
      </c>
      <c r="I10" s="43">
        <v>11.6</v>
      </c>
      <c r="J10" s="43">
        <v>147</v>
      </c>
      <c r="K10" s="44">
        <v>3</v>
      </c>
      <c r="L10" s="43">
        <v>125.83</v>
      </c>
    </row>
    <row r="11" spans="1:12" ht="15" x14ac:dyDescent="0.25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500</v>
      </c>
      <c r="G13" s="19">
        <v>20.04</v>
      </c>
      <c r="H13" s="19">
        <v>20.36</v>
      </c>
      <c r="I13" s="19">
        <v>83.089999999999989</v>
      </c>
      <c r="J13" s="19">
        <v>574.12999999999988</v>
      </c>
      <c r="K13" s="19"/>
      <c r="L13" s="19">
        <v>125.83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500</v>
      </c>
      <c r="G24" s="32">
        <f t="shared" ref="G24:J24" si="2">G13+G23</f>
        <v>20.04</v>
      </c>
      <c r="H24" s="32">
        <f t="shared" si="2"/>
        <v>20.36</v>
      </c>
      <c r="I24" s="32">
        <f t="shared" si="2"/>
        <v>83.089999999999989</v>
      </c>
      <c r="J24" s="32">
        <f t="shared" si="2"/>
        <v>574.12999999999988</v>
      </c>
      <c r="K24" s="32"/>
      <c r="L24" s="32">
        <f t="shared" ref="L24" si="3">L13+L23</f>
        <v>125.83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5" x14ac:dyDescent="0.25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5.5" x14ac:dyDescent="0.2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5" x14ac:dyDescent="0.25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/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>
        <v>125.83</v>
      </c>
    </row>
    <row r="87" spans="1:12" ht="15" x14ac:dyDescent="0.25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5" x14ac:dyDescent="0.25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5" x14ac:dyDescent="0.25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 x14ac:dyDescent="0.25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v>125.83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3">SUM(G128:G136)</f>
        <v>0</v>
      </c>
      <c r="H137" s="19">
        <f t="shared" si="43"/>
        <v>0</v>
      </c>
      <c r="I137" s="19">
        <f t="shared" si="43"/>
        <v>0</v>
      </c>
      <c r="J137" s="19">
        <f t="shared" si="43"/>
        <v>0</v>
      </c>
      <c r="K137" s="25"/>
      <c r="L137" s="19">
        <f t="shared" ref="L137" si="4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560</v>
      </c>
      <c r="G138" s="32">
        <f t="shared" ref="G138" si="45">G127+G137</f>
        <v>16.559999999999999</v>
      </c>
      <c r="H138" s="32">
        <f t="shared" ref="H138" si="46">H127+H137</f>
        <v>17.8</v>
      </c>
      <c r="I138" s="32">
        <f t="shared" ref="I138" si="47">I127+I137</f>
        <v>72.16</v>
      </c>
      <c r="J138" s="32">
        <f t="shared" ref="J138:L138" si="48">J127+J137</f>
        <v>526.5</v>
      </c>
      <c r="K138" s="32"/>
      <c r="L138" s="32">
        <f t="shared" si="48"/>
        <v>125.83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9">SUM(G147:G155)</f>
        <v>0</v>
      </c>
      <c r="H156" s="19">
        <f t="shared" si="49"/>
        <v>0</v>
      </c>
      <c r="I156" s="19">
        <f t="shared" si="49"/>
        <v>0</v>
      </c>
      <c r="J156" s="19">
        <f t="shared" si="49"/>
        <v>0</v>
      </c>
      <c r="K156" s="25"/>
      <c r="L156" s="19">
        <f t="shared" ref="L156" si="5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510</v>
      </c>
      <c r="G157" s="32">
        <f t="shared" ref="G157" si="51">G146+G156</f>
        <v>16.48</v>
      </c>
      <c r="H157" s="32">
        <f t="shared" ref="H157" si="52">H146+H156</f>
        <v>18.700000000000003</v>
      </c>
      <c r="I157" s="32">
        <f t="shared" ref="I157" si="53">I146+I156</f>
        <v>82.289999999999992</v>
      </c>
      <c r="J157" s="32">
        <f t="shared" ref="J157:L157" si="54">J146+J156</f>
        <v>484.33</v>
      </c>
      <c r="K157" s="32"/>
      <c r="L157" s="32">
        <f t="shared" si="54"/>
        <v>125.83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5">SUM(G166:G174)</f>
        <v>0</v>
      </c>
      <c r="H175" s="19">
        <f t="shared" si="55"/>
        <v>0</v>
      </c>
      <c r="I175" s="19">
        <f t="shared" si="55"/>
        <v>0</v>
      </c>
      <c r="J175" s="19">
        <f t="shared" si="55"/>
        <v>0</v>
      </c>
      <c r="K175" s="25"/>
      <c r="L175" s="19">
        <f t="shared" ref="L175" si="56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500</v>
      </c>
      <c r="G176" s="32">
        <f t="shared" ref="G176" si="57">G165+G175</f>
        <v>17.670000000000002</v>
      </c>
      <c r="H176" s="32">
        <f t="shared" ref="H176" si="58">H165+H175</f>
        <v>18.100000000000001</v>
      </c>
      <c r="I176" s="32">
        <f t="shared" ref="I176" si="59">I165+I175</f>
        <v>72.489999999999995</v>
      </c>
      <c r="J176" s="32">
        <f t="shared" ref="J176:L176" si="60">J165+J175</f>
        <v>532.19999999999993</v>
      </c>
      <c r="K176" s="32"/>
      <c r="L176" s="32">
        <f t="shared" si="60"/>
        <v>125.83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40">
        <v>7.8</v>
      </c>
      <c r="H177" s="40">
        <v>9</v>
      </c>
      <c r="I177" s="40">
        <v>30.2</v>
      </c>
      <c r="J177" s="40">
        <v>225.8</v>
      </c>
      <c r="K177" s="59">
        <v>653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2" t="s">
        <v>23</v>
      </c>
      <c r="E181" s="42" t="s">
        <v>62</v>
      </c>
      <c r="F181" s="43">
        <v>50</v>
      </c>
      <c r="G181" s="43">
        <v>5.8</v>
      </c>
      <c r="H181" s="43">
        <v>8</v>
      </c>
      <c r="I181" s="43">
        <v>11.6</v>
      </c>
      <c r="J181" s="43">
        <v>147</v>
      </c>
      <c r="K181" s="44">
        <v>3</v>
      </c>
      <c r="L181" s="43">
        <v>125.83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1">SUM(G177:G183)</f>
        <v>17.75</v>
      </c>
      <c r="H184" s="19">
        <f t="shared" si="61"/>
        <v>17.5</v>
      </c>
      <c r="I184" s="19">
        <f t="shared" si="61"/>
        <v>72.149999999999991</v>
      </c>
      <c r="J184" s="19">
        <f t="shared" si="61"/>
        <v>531.13</v>
      </c>
      <c r="K184" s="25"/>
      <c r="L184" s="19">
        <f t="shared" ref="L184" si="62">SUM(L177:L183)</f>
        <v>125.83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3">SUM(G185:G193)</f>
        <v>0</v>
      </c>
      <c r="H194" s="19">
        <f t="shared" si="63"/>
        <v>0</v>
      </c>
      <c r="I194" s="19">
        <f t="shared" si="63"/>
        <v>0</v>
      </c>
      <c r="J194" s="19">
        <f t="shared" si="63"/>
        <v>0</v>
      </c>
      <c r="K194" s="25"/>
      <c r="L194" s="19">
        <f t="shared" ref="L194" si="64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500</v>
      </c>
      <c r="G195" s="32">
        <f t="shared" ref="G195" si="65">G184+G194</f>
        <v>17.75</v>
      </c>
      <c r="H195" s="32">
        <f t="shared" ref="H195" si="66">H184+H194</f>
        <v>17.5</v>
      </c>
      <c r="I195" s="32">
        <f t="shared" ref="I195" si="67">I184+I194</f>
        <v>72.149999999999991</v>
      </c>
      <c r="J195" s="32">
        <f t="shared" ref="J195:L195" si="68">J184+J194</f>
        <v>531.13</v>
      </c>
      <c r="K195" s="32"/>
      <c r="L195" s="32">
        <f t="shared" si="68"/>
        <v>125.83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69">(G24+G43+G62+G81+G100+G119+G138+G157+G176+G195)/(IF(G24=0,0,1)+IF(G43=0,0,1)+IF(G62=0,0,1)+IF(G81=0,0,1)+IF(G100=0,0,1)+IF(G119=0,0,1)+IF(G138=0,0,1)+IF(G157=0,0,1)+IF(G176=0,0,1)+IF(G195=0,0,1))</f>
        <v>17.905999999999999</v>
      </c>
      <c r="H196" s="34">
        <f t="shared" si="69"/>
        <v>18.064</v>
      </c>
      <c r="I196" s="34">
        <f t="shared" si="69"/>
        <v>75.416999999999987</v>
      </c>
      <c r="J196" s="34">
        <f t="shared" si="69"/>
        <v>518.31600000000003</v>
      </c>
      <c r="K196" s="34"/>
      <c r="L196" s="34">
        <f t="shared" ref="L196" si="70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2026-01-19T13:29:24Z</dcterms:modified>
</cp:coreProperties>
</file>